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dgov-my.sharepoint.com/personal/rachel_e_kennedy_hud_gov/Documents/Administrative/Website Changes/June 2022 Website Certification/"/>
    </mc:Choice>
  </mc:AlternateContent>
  <xr:revisionPtr revIDLastSave="194" documentId="8_{A78390FF-DED2-428D-B2DC-8D900744B393}" xr6:coauthVersionLast="47" xr6:coauthVersionMax="47" xr10:uidLastSave="{A93A32AB-5737-4359-9DC3-5F092045D9D4}"/>
  <bookViews>
    <workbookView xWindow="28680" yWindow="-120" windowWidth="24240" windowHeight="13140" xr2:uid="{48058194-A2DF-4870-81C7-CE1B338F8334}"/>
  </bookViews>
  <sheets>
    <sheet name="2021 ARP EC Awards" sheetId="1" r:id="rId1"/>
  </sheets>
  <definedNames>
    <definedName name="_xlnm.Print_Area" localSheetId="0">'2021 ARP EC Awards'!$A$1:$E$90</definedName>
    <definedName name="_xlnm.Print_Titles" localSheetId="0">'2021 ARP EC Awards'!$1:$1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0" i="1" l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<sst xmlns="http://schemas.openxmlformats.org/spreadsheetml/2006/main" count="182" uniqueCount="182">
  <si>
    <t>HA Num</t>
  </si>
  <si>
    <t>HA Name</t>
  </si>
  <si>
    <t>Extraordinary Circumstances - Regular HCV</t>
  </si>
  <si>
    <t>Extraordinary Circumstances - Mainstream Vouchers</t>
  </si>
  <si>
    <t>Total 2021 ARP Adjustment Funding Eligibility</t>
  </si>
  <si>
    <t>CA007</t>
  </si>
  <si>
    <t>COUNTY OF SACRAMENTO HOUSING AUTHORITY</t>
  </si>
  <si>
    <t>CA048</t>
  </si>
  <si>
    <t>REGIONAL HOUSING AUTHORITY</t>
  </si>
  <si>
    <t>CA064</t>
  </si>
  <si>
    <t>CITY OF SAN LUIS OBISPO HOUSING AUTHORITY</t>
  </si>
  <si>
    <t>CO019</t>
  </si>
  <si>
    <t>BRIGHTON HSG AUTH</t>
  </si>
  <si>
    <t>CO050</t>
  </si>
  <si>
    <t>ARVADA HOUSING AUTHORITY</t>
  </si>
  <si>
    <t>CT040</t>
  </si>
  <si>
    <t>GLASTONBURY HOUSING AUTHORITY</t>
  </si>
  <si>
    <t>CT052</t>
  </si>
  <si>
    <t>FAIRFIELD HSG AUTHORITY</t>
  </si>
  <si>
    <t>FL047</t>
  </si>
  <si>
    <t>HA OF THE CITY OF FORT MYERS</t>
  </si>
  <si>
    <t>IA084</t>
  </si>
  <si>
    <t>GRINNELL LOW RENT HOUSING AUTHORITY</t>
  </si>
  <si>
    <t>IN056</t>
  </si>
  <si>
    <t>SEYMOUR HOUSING AUTHORITY</t>
  </si>
  <si>
    <t>MA013</t>
  </si>
  <si>
    <t>WALTHAM HOUSING AUTHORITY</t>
  </si>
  <si>
    <t>MA016</t>
  </si>
  <si>
    <t>CHELSEA HOUSING AUTHORITY</t>
  </si>
  <si>
    <t>MA018</t>
  </si>
  <si>
    <t>ATTLEBORO HSG AUTHORITY</t>
  </si>
  <si>
    <t>MA032</t>
  </si>
  <si>
    <t>NEWBURYPORT HOUSING AUTHORITY</t>
  </si>
  <si>
    <t>MA041</t>
  </si>
  <si>
    <t>SHREWSBURY HOUSING AUTHORITY</t>
  </si>
  <si>
    <t>MA074</t>
  </si>
  <si>
    <t>WAKEFIELD H A</t>
  </si>
  <si>
    <t>MA093</t>
  </si>
  <si>
    <t>WATERTOWN HOUSING AUTHORITY</t>
  </si>
  <si>
    <t>MA133</t>
  </si>
  <si>
    <t>ROCKLAND HOUSING AUTHORITY</t>
  </si>
  <si>
    <t>MI035</t>
  </si>
  <si>
    <t>BATTLE CREEK HSG. COMM.</t>
  </si>
  <si>
    <t>MI198</t>
  </si>
  <si>
    <t>KENT COUNTY HOUSING COMMISSION</t>
  </si>
  <si>
    <t>MN182</t>
  </si>
  <si>
    <t>STEVENS COUNTY HRA</t>
  </si>
  <si>
    <t>NY079</t>
  </si>
  <si>
    <t>HA OF GLENS FALLS</t>
  </si>
  <si>
    <t>NY152</t>
  </si>
  <si>
    <t>NORTH FORK HSG ALLIANCE INC</t>
  </si>
  <si>
    <t>NY521</t>
  </si>
  <si>
    <t>CANASTOTA HOUSING AUTHORITY</t>
  </si>
  <si>
    <t>OH073</t>
  </si>
  <si>
    <t>PARMA PHA</t>
  </si>
  <si>
    <t>SC001</t>
  </si>
  <si>
    <t>H/A OF CHARLESTON</t>
  </si>
  <si>
    <t>SC016</t>
  </si>
  <si>
    <t>HA GREER</t>
  </si>
  <si>
    <t>SD034</t>
  </si>
  <si>
    <t>ABERDEEN HOUSING &amp; REDEVELOPMENT COMMISSION</t>
  </si>
  <si>
    <t>TX431</t>
  </si>
  <si>
    <t>TARRANT COUNTY HOUSING ASSISTANCE PROGRAM</t>
  </si>
  <si>
    <t>TX433</t>
  </si>
  <si>
    <t>ARLINGTON HOUSING AUTHORITY</t>
  </si>
  <si>
    <t>TX435</t>
  </si>
  <si>
    <t>GARLAND HOUSING AUTHORITY</t>
  </si>
  <si>
    <t>TX498</t>
  </si>
  <si>
    <t>WICHITA FALLS HOUSING ASSISTANCE PROGRAM</t>
  </si>
  <si>
    <t>WI048</t>
  </si>
  <si>
    <t>NEW LONDON HA</t>
  </si>
  <si>
    <t>WI233</t>
  </si>
  <si>
    <t>DODGE COUNTY HA</t>
  </si>
  <si>
    <t>OR022</t>
  </si>
  <si>
    <t>HOUSING AUTHORITY OF WASHINGTON COUNTY</t>
  </si>
  <si>
    <t>TX392</t>
  </si>
  <si>
    <t>DENTON HOUSING AUTHORITY</t>
  </si>
  <si>
    <t>IN058</t>
  </si>
  <si>
    <t>HA COLUMBUS</t>
  </si>
  <si>
    <t>AZ004</t>
  </si>
  <si>
    <t>CITY OF TUCSON HA</t>
  </si>
  <si>
    <t>CA131</t>
  </si>
  <si>
    <t>COUNTY OF SOLANO HSG AUTH</t>
  </si>
  <si>
    <t>CO072</t>
  </si>
  <si>
    <t>JEFFERSON COUNTY HOUSING AUTHORITY</t>
  </si>
  <si>
    <t>FL037</t>
  </si>
  <si>
    <t>HA FERNANDINA BEACH</t>
  </si>
  <si>
    <t>HI005</t>
  </si>
  <si>
    <t>COUNTY OF KAUAI</t>
  </si>
  <si>
    <t>KY040</t>
  </si>
  <si>
    <t>MAYFIELD HOUSING AUTHORITY</t>
  </si>
  <si>
    <t>KY056</t>
  </si>
  <si>
    <t>SPRINGFIELD HOUSING AUTHORITY</t>
  </si>
  <si>
    <t>MA059</t>
  </si>
  <si>
    <t>PLYMOUTH HOUSING AUTHORITY</t>
  </si>
  <si>
    <t>NC015</t>
  </si>
  <si>
    <t>HA GOLDSBORO</t>
  </si>
  <si>
    <t>NC104</t>
  </si>
  <si>
    <t>ORANGE COUNTY</t>
  </si>
  <si>
    <t>OR006</t>
  </si>
  <si>
    <t>HOMES FOR GOOD HOUSING AGENCY</t>
  </si>
  <si>
    <t>UT021</t>
  </si>
  <si>
    <t>ST. GEORGE HOUSING AUTHORITY</t>
  </si>
  <si>
    <t>VA013</t>
  </si>
  <si>
    <t>LYNCHBURG REDEVELOPMENT &amp; H/A</t>
  </si>
  <si>
    <t>WI203</t>
  </si>
  <si>
    <t>EVANSVILLE HA</t>
  </si>
  <si>
    <t>TN020</t>
  </si>
  <si>
    <t>HA MURFREESBORO</t>
  </si>
  <si>
    <t>MA025</t>
  </si>
  <si>
    <t>GLOUCESTER HOUSING AUTHORITY</t>
  </si>
  <si>
    <t>FL092</t>
  </si>
  <si>
    <t>CITY OF PENSACOLA  SECTION 8</t>
  </si>
  <si>
    <t>GA232</t>
  </si>
  <si>
    <t>HOUSING AUTHORITY OF THE CITY OF COLLEGE PARK</t>
  </si>
  <si>
    <t>IA087</t>
  </si>
  <si>
    <t>DUBUQUE DEPT OF HUMAN RIGHTS</t>
  </si>
  <si>
    <t>IL059</t>
  </si>
  <si>
    <t>HOUSING AUTHORITY OF JEFFERSON COUNTY</t>
  </si>
  <si>
    <t>FL019</t>
  </si>
  <si>
    <t>HA COCOA</t>
  </si>
  <si>
    <t>UT007</t>
  </si>
  <si>
    <t>HOUSING AUTHORITY OF THE CITY OF PROVO</t>
  </si>
  <si>
    <t>FL045</t>
  </si>
  <si>
    <t>HA STUART</t>
  </si>
  <si>
    <t>MA134</t>
  </si>
  <si>
    <t>MANSFIELD HSG AUTHORITY</t>
  </si>
  <si>
    <t>OR003</t>
  </si>
  <si>
    <t>HOUSING AUTHORITY OF DOUGLAS COUNTY</t>
  </si>
  <si>
    <t>MA012</t>
  </si>
  <si>
    <t>WORCESTER HOUSING AUTHORITY</t>
  </si>
  <si>
    <t>NC140</t>
  </si>
  <si>
    <t>WESTERN CAROLINA COMM ACTION</t>
  </si>
  <si>
    <t>IN012</t>
  </si>
  <si>
    <t>HA NEW ALBANY</t>
  </si>
  <si>
    <t>TN035</t>
  </si>
  <si>
    <t>FRANKLIN HOUSING AUTHORITY</t>
  </si>
  <si>
    <t>MA023</t>
  </si>
  <si>
    <t>LYNN HOUSING AUTHORITY</t>
  </si>
  <si>
    <t>TX434</t>
  </si>
  <si>
    <t>GRAND PRAIRIE HSNG &amp; COMM DEV.</t>
  </si>
  <si>
    <t>RI012</t>
  </si>
  <si>
    <t>SOUTH KINGSTON HOUSIN AUTHORITY</t>
  </si>
  <si>
    <t>UT011</t>
  </si>
  <si>
    <t>HOUSING AUTHORITY OF UTAH COUNTY</t>
  </si>
  <si>
    <t>IN029</t>
  </si>
  <si>
    <t>EAST CHICAGO HA</t>
  </si>
  <si>
    <t>NE002</t>
  </si>
  <si>
    <t>HOUSING AUTHORITY OF LINCOLN</t>
  </si>
  <si>
    <t>FL022</t>
  </si>
  <si>
    <t>HA NEW SMYRNA BEACH</t>
  </si>
  <si>
    <t>TX495</t>
  </si>
  <si>
    <t>CLEBURNE HOUSING AUTHORITY</t>
  </si>
  <si>
    <t>RI002</t>
  </si>
  <si>
    <t>PAWTUCKET H A</t>
  </si>
  <si>
    <t>TX009</t>
  </si>
  <si>
    <t>HOUSING AUTHORITY OF DALLAS</t>
  </si>
  <si>
    <t>VA006</t>
  </si>
  <si>
    <t>NORFOLK REDEVELOPMENT &amp; H/A</t>
  </si>
  <si>
    <t>WI213</t>
  </si>
  <si>
    <t>OSHKOSH/WINNEBAGO COUNTY HA</t>
  </si>
  <si>
    <t>CA021</t>
  </si>
  <si>
    <t>COUNTY OF SANTA BARBARA HSG AUTH</t>
  </si>
  <si>
    <t>MN147</t>
  </si>
  <si>
    <t>DAKOTA COUNTY CDA</t>
  </si>
  <si>
    <t>TX004</t>
  </si>
  <si>
    <t>FORT WORTH HOUSING SOLUTIONS</t>
  </si>
  <si>
    <t>ME030</t>
  </si>
  <si>
    <t>AUGUSTA HSG AUTHORITY</t>
  </si>
  <si>
    <t>MA181</t>
  </si>
  <si>
    <t>SANDWICH HSG AUTHORITY</t>
  </si>
  <si>
    <t>FL003</t>
  </si>
  <si>
    <t>HA TAMPA</t>
  </si>
  <si>
    <t>UT031</t>
  </si>
  <si>
    <t>CEDAR CITY HOUSING AUTHORITY</t>
  </si>
  <si>
    <t>NM050</t>
  </si>
  <si>
    <t>SANTA FE COUNTY HSG AUTHORITY</t>
  </si>
  <si>
    <t>KY171</t>
  </si>
  <si>
    <t>BOWLING GREEN HOUSING AUTHORITY</t>
  </si>
  <si>
    <t>VA007</t>
  </si>
  <si>
    <t>RICHMOND REDEVELOPMENT &amp; H/A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</si>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</sst>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164" fontId="2" fillId="2" borderId="2" xfId="1" applyNumberFormat="1" applyFont="1" applyFill="1" applyBorder="1" applyAlignment="1">
      <alignment horizontal="center" vertical="center" wrapText="1"/>
    </xf>
    <xf numFmtId="164" fontId="2" fillId="3" borderId="3" xfId="1" applyNumberFormat="1" applyFont="1" applyFill="1" applyBorder="1" applyAlignment="1">
      <alignment horizontal="center" vertical="center" wrapText="1"/>
    </xf>
    <xf numFmtId="0" fontId="0" fillId="0" borderId="4" xfId="0" applyBorder="1"/>
    <xf numFmtId="42" fontId="0" fillId="0" borderId="4" xfId="0" applyNumberFormat="1" applyBorder="1"/>
    <xf numFmtId="42" fontId="0" fillId="0" borderId="4" xfId="1" applyNumberFormat="1" applyFont="1" applyBorder="1"/>
    <xf numFmtId="0" fontId="0" fillId="0" borderId="6" xfId="0" applyBorder="1"/>
    <xf numFmtId="42" fontId="0" fillId="0" borderId="6" xfId="0" applyNumberFormat="1" applyBorder="1"/>
    <xf numFmtId="0" fontId="0" fillId="0" borderId="7" xfId="0" applyBorder="1"/>
    <xf numFmtId="0" fontId="3" fillId="0" borderId="8" xfId="0" applyFont="1" applyBorder="1" applyAlignment="1">
      <alignment horizontal="right"/>
    </xf>
    <xf numFmtId="42" fontId="3" fillId="0" borderId="5" xfId="0" applyNumberFormat="1" applyFont="1" applyBorder="1"/>
    <xf numFmtId="0" fontId="0" fillId="0" borderId="9" xfId="0" applyBorder="1"/>
    <xf numFmtId="42" fontId="0" fillId="0" borderId="9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95843-A86D-4963-8516-7046BABF103B}">
  <sheetPr>
    <pageSetUpPr fitToPage="1"/>
  </sheetPr>
  <dimension ref="A1:E90"/>
  <sheetViews>
    <sheetView tabSelected="1" view="pageBreakPreview" zoomScale="112" zoomScaleNormal="100" zoomScaleSheetLayoutView="112" workbookViewId="0">
      <selection activeCell="C1" sqref="C1"/>
    </sheetView>
  </sheetViews>
  <sheetFormatPr defaultRowHeight="14.5" x14ac:dyDescent="0.35"/>
  <cols>
    <col min="2" max="2" width="48.08984375" bestFit="1" customWidth="1"/>
    <col min="3" max="3" width="20.26953125" bestFit="1" customWidth="1"/>
    <col min="4" max="4" width="18.1796875" customWidth="1"/>
    <col min="5" max="5" width="20.26953125" bestFit="1" customWidth="1"/>
  </cols>
  <sheetData>
    <row r="1" spans="1:5" ht="93" thickBot="1" x14ac:dyDescent="0.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</row>
    <row r="2" spans="1:5" x14ac:dyDescent="0.35">
      <c r="A2" s="13" t="s">
        <v>79</v>
      </c>
      <c r="B2" s="13" t="s">
        <v>80</v>
      </c>
      <c r="C2" s="14">
        <v>1351919</v>
      </c>
      <c r="D2" s="14">
        <v>0</v>
      </c>
      <c r="E2" s="14">
        <f>SUM(C2:D2)</f>
        <v>1351919</v>
      </c>
    </row>
    <row r="3" spans="1:5" x14ac:dyDescent="0.35">
      <c r="A3" s="5" t="s">
        <v>5</v>
      </c>
      <c r="B3" s="5" t="s">
        <v>6</v>
      </c>
      <c r="C3" s="6">
        <v>5822951</v>
      </c>
      <c r="D3" s="6">
        <v>0</v>
      </c>
      <c r="E3" s="6">
        <f t="shared" ref="E3:E66" si="0">SUM(C3:D3)</f>
        <v>5822951</v>
      </c>
    </row>
    <row r="4" spans="1:5" x14ac:dyDescent="0.35">
      <c r="A4" s="5" t="s">
        <v>161</v>
      </c>
      <c r="B4" s="5" t="s">
        <v>162</v>
      </c>
      <c r="C4" s="6">
        <v>0</v>
      </c>
      <c r="D4" s="7">
        <v>188143</v>
      </c>
      <c r="E4" s="6">
        <f t="shared" si="0"/>
        <v>188143</v>
      </c>
    </row>
    <row r="5" spans="1:5" x14ac:dyDescent="0.35">
      <c r="A5" s="5" t="s">
        <v>7</v>
      </c>
      <c r="B5" s="5" t="s">
        <v>8</v>
      </c>
      <c r="C5" s="6">
        <v>533794</v>
      </c>
      <c r="D5" s="6">
        <v>59877</v>
      </c>
      <c r="E5" s="6">
        <f t="shared" si="0"/>
        <v>593671</v>
      </c>
    </row>
    <row r="6" spans="1:5" x14ac:dyDescent="0.35">
      <c r="A6" s="5" t="s">
        <v>9</v>
      </c>
      <c r="B6" s="5" t="s">
        <v>10</v>
      </c>
      <c r="C6" s="6">
        <v>1224104</v>
      </c>
      <c r="D6" s="6">
        <v>68961</v>
      </c>
      <c r="E6" s="6">
        <f t="shared" si="0"/>
        <v>1293065</v>
      </c>
    </row>
    <row r="7" spans="1:5" x14ac:dyDescent="0.35">
      <c r="A7" s="5" t="s">
        <v>81</v>
      </c>
      <c r="B7" s="5" t="s">
        <v>82</v>
      </c>
      <c r="C7" s="6">
        <v>77065</v>
      </c>
      <c r="D7" s="6">
        <v>0</v>
      </c>
      <c r="E7" s="6">
        <f t="shared" si="0"/>
        <v>77065</v>
      </c>
    </row>
    <row r="8" spans="1:5" x14ac:dyDescent="0.35">
      <c r="A8" s="5" t="s">
        <v>11</v>
      </c>
      <c r="B8" s="5" t="s">
        <v>12</v>
      </c>
      <c r="C8" s="6">
        <v>105212</v>
      </c>
      <c r="D8" s="6">
        <v>0</v>
      </c>
      <c r="E8" s="6">
        <f t="shared" si="0"/>
        <v>105212</v>
      </c>
    </row>
    <row r="9" spans="1:5" x14ac:dyDescent="0.35">
      <c r="A9" s="5" t="s">
        <v>13</v>
      </c>
      <c r="B9" s="5" t="s">
        <v>14</v>
      </c>
      <c r="C9" s="6">
        <v>490202</v>
      </c>
      <c r="D9" s="6">
        <v>0</v>
      </c>
      <c r="E9" s="6">
        <f t="shared" si="0"/>
        <v>490202</v>
      </c>
    </row>
    <row r="10" spans="1:5" x14ac:dyDescent="0.35">
      <c r="A10" s="5" t="s">
        <v>83</v>
      </c>
      <c r="B10" s="5" t="s">
        <v>84</v>
      </c>
      <c r="C10" s="6">
        <v>511002</v>
      </c>
      <c r="D10" s="6">
        <v>0</v>
      </c>
      <c r="E10" s="6">
        <f t="shared" si="0"/>
        <v>511002</v>
      </c>
    </row>
    <row r="11" spans="1:5" x14ac:dyDescent="0.35">
      <c r="A11" s="5" t="s">
        <v>15</v>
      </c>
      <c r="B11" s="5" t="s">
        <v>16</v>
      </c>
      <c r="C11" s="6">
        <v>45069</v>
      </c>
      <c r="D11" s="6">
        <v>0</v>
      </c>
      <c r="E11" s="6">
        <f t="shared" si="0"/>
        <v>45069</v>
      </c>
    </row>
    <row r="12" spans="1:5" x14ac:dyDescent="0.35">
      <c r="A12" s="5" t="s">
        <v>17</v>
      </c>
      <c r="B12" s="5" t="s">
        <v>18</v>
      </c>
      <c r="C12" s="6">
        <v>88082</v>
      </c>
      <c r="D12" s="7">
        <v>0</v>
      </c>
      <c r="E12" s="6">
        <f t="shared" si="0"/>
        <v>88082</v>
      </c>
    </row>
    <row r="13" spans="1:5" x14ac:dyDescent="0.35">
      <c r="A13" s="5" t="s">
        <v>171</v>
      </c>
      <c r="B13" s="5" t="s">
        <v>172</v>
      </c>
      <c r="C13" s="6">
        <v>0</v>
      </c>
      <c r="D13" s="6">
        <v>107565</v>
      </c>
      <c r="E13" s="6">
        <f t="shared" si="0"/>
        <v>107565</v>
      </c>
    </row>
    <row r="14" spans="1:5" x14ac:dyDescent="0.35">
      <c r="A14" s="5" t="s">
        <v>119</v>
      </c>
      <c r="B14" s="5" t="s">
        <v>120</v>
      </c>
      <c r="C14" s="6">
        <v>43248</v>
      </c>
      <c r="D14" s="6">
        <v>0</v>
      </c>
      <c r="E14" s="6">
        <f t="shared" si="0"/>
        <v>43248</v>
      </c>
    </row>
    <row r="15" spans="1:5" x14ac:dyDescent="0.35">
      <c r="A15" s="5" t="s">
        <v>149</v>
      </c>
      <c r="B15" s="5" t="s">
        <v>150</v>
      </c>
      <c r="C15" s="6">
        <v>73060</v>
      </c>
      <c r="D15" s="6">
        <v>0</v>
      </c>
      <c r="E15" s="6">
        <f t="shared" si="0"/>
        <v>73060</v>
      </c>
    </row>
    <row r="16" spans="1:5" x14ac:dyDescent="0.35">
      <c r="A16" s="5" t="s">
        <v>85</v>
      </c>
      <c r="B16" s="5" t="s">
        <v>86</v>
      </c>
      <c r="C16" s="6">
        <v>28609</v>
      </c>
      <c r="D16" s="6">
        <v>0</v>
      </c>
      <c r="E16" s="6">
        <f t="shared" si="0"/>
        <v>28609</v>
      </c>
    </row>
    <row r="17" spans="1:5" x14ac:dyDescent="0.35">
      <c r="A17" s="5" t="s">
        <v>123</v>
      </c>
      <c r="B17" s="5" t="s">
        <v>124</v>
      </c>
      <c r="C17" s="6">
        <v>29327</v>
      </c>
      <c r="D17" s="6">
        <v>0</v>
      </c>
      <c r="E17" s="6">
        <f t="shared" si="0"/>
        <v>29327</v>
      </c>
    </row>
    <row r="18" spans="1:5" x14ac:dyDescent="0.35">
      <c r="A18" s="5" t="s">
        <v>19</v>
      </c>
      <c r="B18" s="5" t="s">
        <v>20</v>
      </c>
      <c r="C18" s="6">
        <v>966286</v>
      </c>
      <c r="D18" s="6">
        <v>0</v>
      </c>
      <c r="E18" s="6">
        <f t="shared" si="0"/>
        <v>966286</v>
      </c>
    </row>
    <row r="19" spans="1:5" x14ac:dyDescent="0.35">
      <c r="A19" s="5" t="s">
        <v>111</v>
      </c>
      <c r="B19" s="5" t="s">
        <v>112</v>
      </c>
      <c r="C19" s="6">
        <v>1071299</v>
      </c>
      <c r="D19" s="6">
        <v>0</v>
      </c>
      <c r="E19" s="6">
        <f t="shared" si="0"/>
        <v>1071299</v>
      </c>
    </row>
    <row r="20" spans="1:5" x14ac:dyDescent="0.35">
      <c r="A20" s="5" t="s">
        <v>113</v>
      </c>
      <c r="B20" s="5" t="s">
        <v>114</v>
      </c>
      <c r="C20" s="6">
        <v>283588</v>
      </c>
      <c r="D20" s="6">
        <v>0</v>
      </c>
      <c r="E20" s="6">
        <f t="shared" si="0"/>
        <v>283588</v>
      </c>
    </row>
    <row r="21" spans="1:5" x14ac:dyDescent="0.35">
      <c r="A21" s="5" t="s">
        <v>87</v>
      </c>
      <c r="B21" s="5" t="s">
        <v>88</v>
      </c>
      <c r="C21" s="6">
        <v>395885</v>
      </c>
      <c r="D21" s="6">
        <v>0</v>
      </c>
      <c r="E21" s="6">
        <f t="shared" si="0"/>
        <v>395885</v>
      </c>
    </row>
    <row r="22" spans="1:5" x14ac:dyDescent="0.35">
      <c r="A22" s="5" t="s">
        <v>21</v>
      </c>
      <c r="B22" s="5" t="s">
        <v>22</v>
      </c>
      <c r="C22" s="6">
        <v>86520</v>
      </c>
      <c r="D22" s="6">
        <v>0</v>
      </c>
      <c r="E22" s="6">
        <f t="shared" si="0"/>
        <v>86520</v>
      </c>
    </row>
    <row r="23" spans="1:5" x14ac:dyDescent="0.35">
      <c r="A23" s="5" t="s">
        <v>115</v>
      </c>
      <c r="B23" s="5" t="s">
        <v>116</v>
      </c>
      <c r="C23" s="6">
        <v>373192</v>
      </c>
      <c r="D23" s="6">
        <v>0</v>
      </c>
      <c r="E23" s="6">
        <f t="shared" si="0"/>
        <v>373192</v>
      </c>
    </row>
    <row r="24" spans="1:5" x14ac:dyDescent="0.35">
      <c r="A24" s="5" t="s">
        <v>117</v>
      </c>
      <c r="B24" s="5" t="s">
        <v>118</v>
      </c>
      <c r="C24" s="6">
        <v>18948</v>
      </c>
      <c r="D24" s="7">
        <v>0</v>
      </c>
      <c r="E24" s="6">
        <f t="shared" si="0"/>
        <v>18948</v>
      </c>
    </row>
    <row r="25" spans="1:5" x14ac:dyDescent="0.35">
      <c r="A25" s="5" t="s">
        <v>133</v>
      </c>
      <c r="B25" s="5" t="s">
        <v>134</v>
      </c>
      <c r="C25" s="6">
        <v>82068</v>
      </c>
      <c r="D25" s="6">
        <v>0</v>
      </c>
      <c r="E25" s="6">
        <f t="shared" si="0"/>
        <v>82068</v>
      </c>
    </row>
    <row r="26" spans="1:5" x14ac:dyDescent="0.35">
      <c r="A26" s="5" t="s">
        <v>145</v>
      </c>
      <c r="B26" s="5" t="s">
        <v>146</v>
      </c>
      <c r="C26" s="6">
        <v>164697</v>
      </c>
      <c r="D26" s="6">
        <v>0</v>
      </c>
      <c r="E26" s="6">
        <f t="shared" si="0"/>
        <v>164697</v>
      </c>
    </row>
    <row r="27" spans="1:5" x14ac:dyDescent="0.35">
      <c r="A27" s="5" t="s">
        <v>23</v>
      </c>
      <c r="B27" s="5" t="s">
        <v>24</v>
      </c>
      <c r="C27" s="6">
        <v>46257</v>
      </c>
      <c r="D27" s="6">
        <v>0</v>
      </c>
      <c r="E27" s="6">
        <f t="shared" si="0"/>
        <v>46257</v>
      </c>
    </row>
    <row r="28" spans="1:5" x14ac:dyDescent="0.35">
      <c r="A28" s="5" t="s">
        <v>77</v>
      </c>
      <c r="B28" s="5" t="s">
        <v>78</v>
      </c>
      <c r="C28" s="6">
        <v>139118</v>
      </c>
      <c r="D28" s="7">
        <v>19688</v>
      </c>
      <c r="E28" s="6">
        <f t="shared" si="0"/>
        <v>158806</v>
      </c>
    </row>
    <row r="29" spans="1:5" x14ac:dyDescent="0.35">
      <c r="A29" s="5" t="s">
        <v>89</v>
      </c>
      <c r="B29" s="5" t="s">
        <v>90</v>
      </c>
      <c r="C29" s="6">
        <v>72025</v>
      </c>
      <c r="D29" s="6">
        <v>0</v>
      </c>
      <c r="E29" s="6">
        <f t="shared" si="0"/>
        <v>72025</v>
      </c>
    </row>
    <row r="30" spans="1:5" x14ac:dyDescent="0.35">
      <c r="A30" s="5" t="s">
        <v>91</v>
      </c>
      <c r="B30" s="5" t="s">
        <v>92</v>
      </c>
      <c r="C30" s="6">
        <v>10787</v>
      </c>
      <c r="D30" s="6">
        <v>0</v>
      </c>
      <c r="E30" s="6">
        <f t="shared" si="0"/>
        <v>10787</v>
      </c>
    </row>
    <row r="31" spans="1:5" x14ac:dyDescent="0.35">
      <c r="A31" s="5" t="s">
        <v>177</v>
      </c>
      <c r="B31" s="5" t="s">
        <v>178</v>
      </c>
      <c r="C31" s="6">
        <v>0</v>
      </c>
      <c r="D31" s="6">
        <v>11673</v>
      </c>
      <c r="E31" s="6">
        <f t="shared" si="0"/>
        <v>11673</v>
      </c>
    </row>
    <row r="32" spans="1:5" x14ac:dyDescent="0.35">
      <c r="A32" s="5" t="s">
        <v>129</v>
      </c>
      <c r="B32" s="5" t="s">
        <v>130</v>
      </c>
      <c r="C32" s="6">
        <v>972972</v>
      </c>
      <c r="D32" s="6">
        <v>0</v>
      </c>
      <c r="E32" s="6">
        <f t="shared" si="0"/>
        <v>972972</v>
      </c>
    </row>
    <row r="33" spans="1:5" x14ac:dyDescent="0.35">
      <c r="A33" s="5" t="s">
        <v>25</v>
      </c>
      <c r="B33" s="5" t="s">
        <v>26</v>
      </c>
      <c r="C33" s="6">
        <v>460642</v>
      </c>
      <c r="D33" s="7">
        <v>0</v>
      </c>
      <c r="E33" s="6">
        <f t="shared" si="0"/>
        <v>460642</v>
      </c>
    </row>
    <row r="34" spans="1:5" x14ac:dyDescent="0.35">
      <c r="A34" s="5" t="s">
        <v>27</v>
      </c>
      <c r="B34" s="5" t="s">
        <v>28</v>
      </c>
      <c r="C34" s="6">
        <v>262822</v>
      </c>
      <c r="D34" s="6">
        <v>0</v>
      </c>
      <c r="E34" s="6">
        <f t="shared" si="0"/>
        <v>262822</v>
      </c>
    </row>
    <row r="35" spans="1:5" x14ac:dyDescent="0.35">
      <c r="A35" s="5" t="s">
        <v>29</v>
      </c>
      <c r="B35" s="5" t="s">
        <v>30</v>
      </c>
      <c r="C35" s="6">
        <v>49368</v>
      </c>
      <c r="D35" s="6">
        <v>0</v>
      </c>
      <c r="E35" s="6">
        <f t="shared" si="0"/>
        <v>49368</v>
      </c>
    </row>
    <row r="36" spans="1:5" x14ac:dyDescent="0.35">
      <c r="A36" s="5" t="s">
        <v>137</v>
      </c>
      <c r="B36" s="5" t="s">
        <v>138</v>
      </c>
      <c r="C36" s="6">
        <v>670732</v>
      </c>
      <c r="D36" s="6">
        <v>0</v>
      </c>
      <c r="E36" s="6">
        <f t="shared" si="0"/>
        <v>670732</v>
      </c>
    </row>
    <row r="37" spans="1:5" x14ac:dyDescent="0.35">
      <c r="A37" s="5" t="s">
        <v>109</v>
      </c>
      <c r="B37" s="5" t="s">
        <v>110</v>
      </c>
      <c r="C37" s="6">
        <v>336492</v>
      </c>
      <c r="D37" s="6">
        <v>0</v>
      </c>
      <c r="E37" s="6">
        <f t="shared" si="0"/>
        <v>336492</v>
      </c>
    </row>
    <row r="38" spans="1:5" x14ac:dyDescent="0.35">
      <c r="A38" s="5" t="s">
        <v>31</v>
      </c>
      <c r="B38" s="5" t="s">
        <v>32</v>
      </c>
      <c r="C38" s="6">
        <v>40813</v>
      </c>
      <c r="D38" s="6">
        <v>0</v>
      </c>
      <c r="E38" s="6">
        <f t="shared" si="0"/>
        <v>40813</v>
      </c>
    </row>
    <row r="39" spans="1:5" x14ac:dyDescent="0.35">
      <c r="A39" s="5" t="s">
        <v>33</v>
      </c>
      <c r="B39" s="5" t="s">
        <v>34</v>
      </c>
      <c r="C39" s="6">
        <v>155589</v>
      </c>
      <c r="D39" s="6">
        <v>0</v>
      </c>
      <c r="E39" s="6">
        <f t="shared" si="0"/>
        <v>155589</v>
      </c>
    </row>
    <row r="40" spans="1:5" x14ac:dyDescent="0.35">
      <c r="A40" s="5" t="s">
        <v>93</v>
      </c>
      <c r="B40" s="5" t="s">
        <v>94</v>
      </c>
      <c r="C40" s="6">
        <v>443935</v>
      </c>
      <c r="D40" s="6">
        <v>0</v>
      </c>
      <c r="E40" s="6">
        <f t="shared" si="0"/>
        <v>443935</v>
      </c>
    </row>
    <row r="41" spans="1:5" x14ac:dyDescent="0.35">
      <c r="A41" s="5" t="s">
        <v>35</v>
      </c>
      <c r="B41" s="5" t="s">
        <v>36</v>
      </c>
      <c r="C41" s="6">
        <v>528665</v>
      </c>
      <c r="D41" s="6">
        <v>0</v>
      </c>
      <c r="E41" s="6">
        <f t="shared" si="0"/>
        <v>528665</v>
      </c>
    </row>
    <row r="42" spans="1:5" x14ac:dyDescent="0.35">
      <c r="A42" s="5" t="s">
        <v>37</v>
      </c>
      <c r="B42" s="5" t="s">
        <v>38</v>
      </c>
      <c r="C42" s="6">
        <v>169692</v>
      </c>
      <c r="D42" s="6">
        <v>0</v>
      </c>
      <c r="E42" s="6">
        <f t="shared" si="0"/>
        <v>169692</v>
      </c>
    </row>
    <row r="43" spans="1:5" x14ac:dyDescent="0.35">
      <c r="A43" s="5" t="s">
        <v>39</v>
      </c>
      <c r="B43" s="5" t="s">
        <v>40</v>
      </c>
      <c r="C43" s="6">
        <v>215147</v>
      </c>
      <c r="D43" s="6">
        <v>0</v>
      </c>
      <c r="E43" s="6">
        <f t="shared" si="0"/>
        <v>215147</v>
      </c>
    </row>
    <row r="44" spans="1:5" x14ac:dyDescent="0.35">
      <c r="A44" s="5" t="s">
        <v>125</v>
      </c>
      <c r="B44" s="5" t="s">
        <v>126</v>
      </c>
      <c r="C44" s="6">
        <v>28524</v>
      </c>
      <c r="D44" s="6">
        <v>58383</v>
      </c>
      <c r="E44" s="6">
        <f t="shared" si="0"/>
        <v>86907</v>
      </c>
    </row>
    <row r="45" spans="1:5" x14ac:dyDescent="0.35">
      <c r="A45" s="5" t="s">
        <v>169</v>
      </c>
      <c r="B45" s="5" t="s">
        <v>170</v>
      </c>
      <c r="C45" s="6">
        <v>0</v>
      </c>
      <c r="D45" s="6">
        <v>26729</v>
      </c>
      <c r="E45" s="6">
        <f t="shared" si="0"/>
        <v>26729</v>
      </c>
    </row>
    <row r="46" spans="1:5" x14ac:dyDescent="0.35">
      <c r="A46" s="5" t="s">
        <v>167</v>
      </c>
      <c r="B46" s="5" t="s">
        <v>168</v>
      </c>
      <c r="C46" s="6">
        <v>0</v>
      </c>
      <c r="D46" s="6">
        <v>44178</v>
      </c>
      <c r="E46" s="6">
        <f t="shared" si="0"/>
        <v>44178</v>
      </c>
    </row>
    <row r="47" spans="1:5" x14ac:dyDescent="0.35">
      <c r="A47" s="5" t="s">
        <v>41</v>
      </c>
      <c r="B47" s="5" t="s">
        <v>42</v>
      </c>
      <c r="C47" s="6">
        <v>178423</v>
      </c>
      <c r="D47" s="6">
        <v>0</v>
      </c>
      <c r="E47" s="6">
        <f t="shared" si="0"/>
        <v>178423</v>
      </c>
    </row>
    <row r="48" spans="1:5" x14ac:dyDescent="0.35">
      <c r="A48" s="5" t="s">
        <v>43</v>
      </c>
      <c r="B48" s="5" t="s">
        <v>44</v>
      </c>
      <c r="C48" s="6">
        <v>124090</v>
      </c>
      <c r="D48" s="6">
        <v>0</v>
      </c>
      <c r="E48" s="6">
        <f t="shared" si="0"/>
        <v>124090</v>
      </c>
    </row>
    <row r="49" spans="1:5" x14ac:dyDescent="0.35">
      <c r="A49" s="5" t="s">
        <v>163</v>
      </c>
      <c r="B49" s="5" t="s">
        <v>164</v>
      </c>
      <c r="C49" s="6">
        <v>0</v>
      </c>
      <c r="D49" s="6">
        <v>30990</v>
      </c>
      <c r="E49" s="6">
        <f t="shared" si="0"/>
        <v>30990</v>
      </c>
    </row>
    <row r="50" spans="1:5" x14ac:dyDescent="0.35">
      <c r="A50" s="5" t="s">
        <v>45</v>
      </c>
      <c r="B50" s="5" t="s">
        <v>46</v>
      </c>
      <c r="C50" s="6">
        <v>48734</v>
      </c>
      <c r="D50" s="6">
        <v>0</v>
      </c>
      <c r="E50" s="6">
        <f t="shared" si="0"/>
        <v>48734</v>
      </c>
    </row>
    <row r="51" spans="1:5" x14ac:dyDescent="0.35">
      <c r="A51" s="5" t="s">
        <v>95</v>
      </c>
      <c r="B51" s="5" t="s">
        <v>96</v>
      </c>
      <c r="C51" s="6">
        <v>29894</v>
      </c>
      <c r="D51" s="6">
        <v>0</v>
      </c>
      <c r="E51" s="6">
        <f t="shared" si="0"/>
        <v>29894</v>
      </c>
    </row>
    <row r="52" spans="1:5" x14ac:dyDescent="0.35">
      <c r="A52" s="5" t="s">
        <v>97</v>
      </c>
      <c r="B52" s="5" t="s">
        <v>98</v>
      </c>
      <c r="C52" s="6">
        <v>86945</v>
      </c>
      <c r="D52" s="6">
        <v>0</v>
      </c>
      <c r="E52" s="6">
        <f t="shared" si="0"/>
        <v>86945</v>
      </c>
    </row>
    <row r="53" spans="1:5" x14ac:dyDescent="0.35">
      <c r="A53" s="5" t="s">
        <v>131</v>
      </c>
      <c r="B53" s="5" t="s">
        <v>132</v>
      </c>
      <c r="C53" s="6">
        <v>114538</v>
      </c>
      <c r="D53" s="6">
        <v>0</v>
      </c>
      <c r="E53" s="6">
        <f t="shared" si="0"/>
        <v>114538</v>
      </c>
    </row>
    <row r="54" spans="1:5" x14ac:dyDescent="0.35">
      <c r="A54" s="5" t="s">
        <v>147</v>
      </c>
      <c r="B54" s="5" t="s">
        <v>148</v>
      </c>
      <c r="C54" s="6">
        <v>1295724</v>
      </c>
      <c r="D54" s="6">
        <v>0</v>
      </c>
      <c r="E54" s="6">
        <f t="shared" si="0"/>
        <v>1295724</v>
      </c>
    </row>
    <row r="55" spans="1:5" x14ac:dyDescent="0.35">
      <c r="A55" s="5" t="s">
        <v>175</v>
      </c>
      <c r="B55" s="5" t="s">
        <v>176</v>
      </c>
      <c r="C55" s="6">
        <v>0</v>
      </c>
      <c r="D55" s="6">
        <v>22647</v>
      </c>
      <c r="E55" s="6">
        <f t="shared" si="0"/>
        <v>22647</v>
      </c>
    </row>
    <row r="56" spans="1:5" x14ac:dyDescent="0.35">
      <c r="A56" s="5" t="s">
        <v>47</v>
      </c>
      <c r="B56" s="5" t="s">
        <v>48</v>
      </c>
      <c r="C56" s="6">
        <v>517326</v>
      </c>
      <c r="D56" s="6">
        <v>34475</v>
      </c>
      <c r="E56" s="6">
        <f t="shared" si="0"/>
        <v>551801</v>
      </c>
    </row>
    <row r="57" spans="1:5" x14ac:dyDescent="0.35">
      <c r="A57" s="5" t="s">
        <v>49</v>
      </c>
      <c r="B57" s="5" t="s">
        <v>50</v>
      </c>
      <c r="C57" s="6">
        <v>43763</v>
      </c>
      <c r="D57" s="6">
        <v>0</v>
      </c>
      <c r="E57" s="6">
        <f t="shared" si="0"/>
        <v>43763</v>
      </c>
    </row>
    <row r="58" spans="1:5" x14ac:dyDescent="0.35">
      <c r="A58" s="5" t="s">
        <v>51</v>
      </c>
      <c r="B58" s="5" t="s">
        <v>52</v>
      </c>
      <c r="C58" s="6">
        <v>8851</v>
      </c>
      <c r="D58" s="6">
        <v>0</v>
      </c>
      <c r="E58" s="6">
        <f t="shared" si="0"/>
        <v>8851</v>
      </c>
    </row>
    <row r="59" spans="1:5" x14ac:dyDescent="0.35">
      <c r="A59" s="5" t="s">
        <v>53</v>
      </c>
      <c r="B59" s="5" t="s">
        <v>54</v>
      </c>
      <c r="C59" s="6">
        <v>367611</v>
      </c>
      <c r="D59" s="6">
        <v>0</v>
      </c>
      <c r="E59" s="6">
        <f t="shared" si="0"/>
        <v>367611</v>
      </c>
    </row>
    <row r="60" spans="1:5" x14ac:dyDescent="0.35">
      <c r="A60" s="5" t="s">
        <v>127</v>
      </c>
      <c r="B60" s="5" t="s">
        <v>128</v>
      </c>
      <c r="C60" s="6">
        <v>90045</v>
      </c>
      <c r="D60" s="6">
        <v>0</v>
      </c>
      <c r="E60" s="6">
        <f t="shared" si="0"/>
        <v>90045</v>
      </c>
    </row>
    <row r="61" spans="1:5" x14ac:dyDescent="0.35">
      <c r="A61" s="5" t="s">
        <v>99</v>
      </c>
      <c r="B61" s="5" t="s">
        <v>100</v>
      </c>
      <c r="C61" s="6">
        <v>1680169</v>
      </c>
      <c r="D61" s="6">
        <v>40129</v>
      </c>
      <c r="E61" s="6">
        <f t="shared" si="0"/>
        <v>1720298</v>
      </c>
    </row>
    <row r="62" spans="1:5" x14ac:dyDescent="0.35">
      <c r="A62" s="5" t="s">
        <v>73</v>
      </c>
      <c r="B62" s="5" t="s">
        <v>74</v>
      </c>
      <c r="C62" s="6">
        <v>0</v>
      </c>
      <c r="D62" s="6">
        <v>339104</v>
      </c>
      <c r="E62" s="6">
        <f t="shared" si="0"/>
        <v>339104</v>
      </c>
    </row>
    <row r="63" spans="1:5" x14ac:dyDescent="0.35">
      <c r="A63" s="5" t="s">
        <v>153</v>
      </c>
      <c r="B63" s="5" t="s">
        <v>154</v>
      </c>
      <c r="C63" s="6">
        <v>0</v>
      </c>
      <c r="D63" s="6">
        <v>25612</v>
      </c>
      <c r="E63" s="6">
        <f t="shared" si="0"/>
        <v>25612</v>
      </c>
    </row>
    <row r="64" spans="1:5" x14ac:dyDescent="0.35">
      <c r="A64" s="5" t="s">
        <v>141</v>
      </c>
      <c r="B64" s="5" t="s">
        <v>142</v>
      </c>
      <c r="C64" s="6">
        <v>62167</v>
      </c>
      <c r="D64" s="6">
        <v>0</v>
      </c>
      <c r="E64" s="6">
        <f t="shared" si="0"/>
        <v>62167</v>
      </c>
    </row>
    <row r="65" spans="1:5" x14ac:dyDescent="0.35">
      <c r="A65" s="5" t="s">
        <v>55</v>
      </c>
      <c r="B65" s="5" t="s">
        <v>56</v>
      </c>
      <c r="C65" s="6">
        <v>588145</v>
      </c>
      <c r="D65" s="6">
        <v>0</v>
      </c>
      <c r="E65" s="6">
        <f t="shared" si="0"/>
        <v>588145</v>
      </c>
    </row>
    <row r="66" spans="1:5" x14ac:dyDescent="0.35">
      <c r="A66" s="5" t="s">
        <v>57</v>
      </c>
      <c r="B66" s="5" t="s">
        <v>58</v>
      </c>
      <c r="C66" s="6">
        <v>32448</v>
      </c>
      <c r="D66" s="6">
        <v>0</v>
      </c>
      <c r="E66" s="6">
        <f t="shared" si="0"/>
        <v>32448</v>
      </c>
    </row>
    <row r="67" spans="1:5" x14ac:dyDescent="0.35">
      <c r="A67" s="5" t="s">
        <v>59</v>
      </c>
      <c r="B67" s="5" t="s">
        <v>60</v>
      </c>
      <c r="C67" s="6">
        <v>97770</v>
      </c>
      <c r="D67" s="6">
        <v>0</v>
      </c>
      <c r="E67" s="6">
        <f t="shared" ref="E67:E90" si="1">SUM(C67:D67)</f>
        <v>97770</v>
      </c>
    </row>
    <row r="68" spans="1:5" x14ac:dyDescent="0.35">
      <c r="A68" s="5" t="s">
        <v>107</v>
      </c>
      <c r="B68" s="5" t="s">
        <v>108</v>
      </c>
      <c r="C68" s="6">
        <v>304787</v>
      </c>
      <c r="D68" s="6">
        <v>0</v>
      </c>
      <c r="E68" s="6">
        <f t="shared" si="1"/>
        <v>304787</v>
      </c>
    </row>
    <row r="69" spans="1:5" x14ac:dyDescent="0.35">
      <c r="A69" s="5" t="s">
        <v>135</v>
      </c>
      <c r="B69" s="5" t="s">
        <v>136</v>
      </c>
      <c r="C69" s="6">
        <v>49107</v>
      </c>
      <c r="D69" s="6">
        <v>0</v>
      </c>
      <c r="E69" s="6">
        <f t="shared" si="1"/>
        <v>49107</v>
      </c>
    </row>
    <row r="70" spans="1:5" x14ac:dyDescent="0.35">
      <c r="A70" s="5" t="s">
        <v>165</v>
      </c>
      <c r="B70" s="5" t="s">
        <v>166</v>
      </c>
      <c r="C70" s="6">
        <v>0</v>
      </c>
      <c r="D70" s="6">
        <v>1418528</v>
      </c>
      <c r="E70" s="6">
        <f t="shared" si="1"/>
        <v>1418528</v>
      </c>
    </row>
    <row r="71" spans="1:5" x14ac:dyDescent="0.35">
      <c r="A71" s="5" t="s">
        <v>155</v>
      </c>
      <c r="B71" s="5" t="s">
        <v>156</v>
      </c>
      <c r="C71" s="6">
        <v>0</v>
      </c>
      <c r="D71" s="6">
        <v>91930</v>
      </c>
      <c r="E71" s="6">
        <f t="shared" si="1"/>
        <v>91930</v>
      </c>
    </row>
    <row r="72" spans="1:5" x14ac:dyDescent="0.35">
      <c r="A72" s="5" t="s">
        <v>75</v>
      </c>
      <c r="B72" s="5" t="s">
        <v>76</v>
      </c>
      <c r="C72" s="6">
        <v>0</v>
      </c>
      <c r="D72" s="6">
        <v>93193</v>
      </c>
      <c r="E72" s="6">
        <f t="shared" si="1"/>
        <v>93193</v>
      </c>
    </row>
    <row r="73" spans="1:5" x14ac:dyDescent="0.35">
      <c r="A73" s="5" t="s">
        <v>61</v>
      </c>
      <c r="B73" s="5" t="s">
        <v>62</v>
      </c>
      <c r="C73" s="6">
        <v>1478511</v>
      </c>
      <c r="D73" s="6">
        <v>56395</v>
      </c>
      <c r="E73" s="6">
        <f t="shared" si="1"/>
        <v>1534906</v>
      </c>
    </row>
    <row r="74" spans="1:5" x14ac:dyDescent="0.35">
      <c r="A74" s="5" t="s">
        <v>63</v>
      </c>
      <c r="B74" s="5" t="s">
        <v>64</v>
      </c>
      <c r="C74" s="6">
        <v>1178337</v>
      </c>
      <c r="D74" s="6">
        <v>0</v>
      </c>
      <c r="E74" s="6">
        <f t="shared" si="1"/>
        <v>1178337</v>
      </c>
    </row>
    <row r="75" spans="1:5" x14ac:dyDescent="0.35">
      <c r="A75" s="5" t="s">
        <v>139</v>
      </c>
      <c r="B75" s="5" t="s">
        <v>140</v>
      </c>
      <c r="C75" s="6">
        <v>734851</v>
      </c>
      <c r="D75" s="6">
        <v>0</v>
      </c>
      <c r="E75" s="6">
        <f t="shared" si="1"/>
        <v>734851</v>
      </c>
    </row>
    <row r="76" spans="1:5" x14ac:dyDescent="0.35">
      <c r="A76" s="5" t="s">
        <v>65</v>
      </c>
      <c r="B76" s="5" t="s">
        <v>66</v>
      </c>
      <c r="C76" s="6">
        <v>795104</v>
      </c>
      <c r="D76" s="6">
        <v>0</v>
      </c>
      <c r="E76" s="6">
        <f t="shared" si="1"/>
        <v>795104</v>
      </c>
    </row>
    <row r="77" spans="1:5" x14ac:dyDescent="0.35">
      <c r="A77" s="5" t="s">
        <v>151</v>
      </c>
      <c r="B77" s="5" t="s">
        <v>152</v>
      </c>
      <c r="C77" s="6">
        <v>42368</v>
      </c>
      <c r="D77" s="6">
        <v>0</v>
      </c>
      <c r="E77" s="6">
        <f t="shared" si="1"/>
        <v>42368</v>
      </c>
    </row>
    <row r="78" spans="1:5" x14ac:dyDescent="0.35">
      <c r="A78" s="5" t="s">
        <v>67</v>
      </c>
      <c r="B78" s="5" t="s">
        <v>68</v>
      </c>
      <c r="C78" s="6">
        <v>72216</v>
      </c>
      <c r="D78" s="6">
        <v>0</v>
      </c>
      <c r="E78" s="6">
        <f t="shared" si="1"/>
        <v>72216</v>
      </c>
    </row>
    <row r="79" spans="1:5" x14ac:dyDescent="0.35">
      <c r="A79" s="5" t="s">
        <v>121</v>
      </c>
      <c r="B79" s="5" t="s">
        <v>122</v>
      </c>
      <c r="C79" s="6">
        <v>485946</v>
      </c>
      <c r="D79" s="6">
        <v>0</v>
      </c>
      <c r="E79" s="6">
        <f t="shared" si="1"/>
        <v>485946</v>
      </c>
    </row>
    <row r="80" spans="1:5" x14ac:dyDescent="0.35">
      <c r="A80" s="5" t="s">
        <v>143</v>
      </c>
      <c r="B80" s="5" t="s">
        <v>144</v>
      </c>
      <c r="C80" s="6">
        <v>269261</v>
      </c>
      <c r="D80" s="6">
        <v>0</v>
      </c>
      <c r="E80" s="6">
        <f t="shared" si="1"/>
        <v>269261</v>
      </c>
    </row>
    <row r="81" spans="1:5" x14ac:dyDescent="0.35">
      <c r="A81" s="5" t="s">
        <v>101</v>
      </c>
      <c r="B81" s="5" t="s">
        <v>102</v>
      </c>
      <c r="C81" s="6">
        <v>32030</v>
      </c>
      <c r="D81" s="6">
        <v>0</v>
      </c>
      <c r="E81" s="6">
        <f t="shared" si="1"/>
        <v>32030</v>
      </c>
    </row>
    <row r="82" spans="1:5" x14ac:dyDescent="0.35">
      <c r="A82" s="5" t="s">
        <v>173</v>
      </c>
      <c r="B82" s="5" t="s">
        <v>174</v>
      </c>
      <c r="C82" s="6">
        <v>0</v>
      </c>
      <c r="D82" s="6">
        <v>38425</v>
      </c>
      <c r="E82" s="6">
        <f t="shared" si="1"/>
        <v>38425</v>
      </c>
    </row>
    <row r="83" spans="1:5" x14ac:dyDescent="0.35">
      <c r="A83" s="5" t="s">
        <v>157</v>
      </c>
      <c r="B83" s="5" t="s">
        <v>158</v>
      </c>
      <c r="C83" s="6">
        <v>0</v>
      </c>
      <c r="D83" s="6">
        <v>12243</v>
      </c>
      <c r="E83" s="6">
        <f t="shared" si="1"/>
        <v>12243</v>
      </c>
    </row>
    <row r="84" spans="1:5" x14ac:dyDescent="0.35">
      <c r="A84" s="5" t="s">
        <v>179</v>
      </c>
      <c r="B84" s="5" t="s">
        <v>180</v>
      </c>
      <c r="C84" s="6">
        <v>0</v>
      </c>
      <c r="D84" s="6">
        <v>20647</v>
      </c>
      <c r="E84" s="6">
        <f t="shared" si="1"/>
        <v>20647</v>
      </c>
    </row>
    <row r="85" spans="1:5" x14ac:dyDescent="0.35">
      <c r="A85" s="5" t="s">
        <v>103</v>
      </c>
      <c r="B85" s="5" t="s">
        <v>104</v>
      </c>
      <c r="C85" s="6">
        <v>292979</v>
      </c>
      <c r="D85" s="6">
        <v>0</v>
      </c>
      <c r="E85" s="6">
        <f t="shared" si="1"/>
        <v>292979</v>
      </c>
    </row>
    <row r="86" spans="1:5" x14ac:dyDescent="0.35">
      <c r="A86" s="5" t="s">
        <v>69</v>
      </c>
      <c r="B86" s="5" t="s">
        <v>70</v>
      </c>
      <c r="C86" s="6">
        <v>20951</v>
      </c>
      <c r="D86" s="6">
        <v>0</v>
      </c>
      <c r="E86" s="6">
        <f t="shared" si="1"/>
        <v>20951</v>
      </c>
    </row>
    <row r="87" spans="1:5" x14ac:dyDescent="0.35">
      <c r="A87" s="5" t="s">
        <v>105</v>
      </c>
      <c r="B87" s="5" t="s">
        <v>106</v>
      </c>
      <c r="C87" s="6">
        <v>12457</v>
      </c>
      <c r="D87" s="6">
        <v>0</v>
      </c>
      <c r="E87" s="6">
        <f t="shared" si="1"/>
        <v>12457</v>
      </c>
    </row>
    <row r="88" spans="1:5" x14ac:dyDescent="0.35">
      <c r="A88" s="5" t="s">
        <v>159</v>
      </c>
      <c r="B88" s="5" t="s">
        <v>160</v>
      </c>
      <c r="C88" s="6">
        <v>0</v>
      </c>
      <c r="D88" s="6">
        <v>17543</v>
      </c>
      <c r="E88" s="6">
        <f t="shared" si="1"/>
        <v>17543</v>
      </c>
    </row>
    <row r="89" spans="1:5" ht="15" thickBot="1" x14ac:dyDescent="0.4">
      <c r="A89" s="8" t="s">
        <v>71</v>
      </c>
      <c r="B89" s="8" t="s">
        <v>72</v>
      </c>
      <c r="C89" s="9">
        <v>93169</v>
      </c>
      <c r="D89" s="9">
        <v>0</v>
      </c>
      <c r="E89" s="9">
        <f t="shared" si="1"/>
        <v>93169</v>
      </c>
    </row>
    <row r="90" spans="1:5" ht="16" thickBot="1" x14ac:dyDescent="0.4">
      <c r="A90" s="10"/>
      <c r="B90" s="11" t="s">
        <v>181</v>
      </c>
      <c r="C90" s="12">
        <v>29698424</v>
      </c>
      <c r="D90" s="12">
        <v>2827058</v>
      </c>
      <c r="E90" s="12">
        <f t="shared" si="1"/>
        <v>32525482</v>
      </c>
    </row>
  </sheetData>
  <pageMargins left="0.7" right="0.7" top="0.75" bottom="0.75" header="0.3" footer="0.3"/>
  <pageSetup scale="77" fitToHeight="0" orientation="portrait" r:id="rId1"/>
  <headerFooter>
    <oddHeader>&amp;C2021 ARP Renewal Adjustment Funding Eligibility - PUC Increases</oddHeader>
    <oddFooter>&amp;R&amp;P of 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2021 ARP EC Awards</vt:lpstr>
      <vt:lpstr>'2021 ARP EC Awards'!Print_Area</vt:lpstr>
      <vt:lpstr>'2021 ARP EC Awards'!Print_Titles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Kennedy, Rachel E</dc:creator>
  <cp:lastModifiedBy>Kennedy, Rachel E</cp:lastModifiedBy>
  <cp:lastPrinted>2022-06-07T21:07:58Z</cp:lastPrinted>
  <dcterms:created xsi:type="dcterms:W3CDTF">2022-06-07T14:44:00Z</dcterms:created>
  <dcterms:modified xsi:type="dcterms:W3CDTF">2022-06-07T21:08:04Z</dcterms:modified>
</cp:coreProperties>
</file>